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7" i="2"/>
  <c r="G28" s="1"/>
  <c r="G27" i="21" l="1"/>
  <c r="G28" s="1"/>
  <c r="G27" i="22"/>
  <c r="G28" s="1"/>
  <c r="G27" i="23"/>
  <c r="G28" s="1"/>
  <c r="G27" i="24"/>
  <c r="G28" s="1"/>
  <c r="G27" i="25"/>
  <c r="G28" s="1"/>
  <c r="G27" i="26"/>
  <c r="G28" s="1"/>
  <c r="G27" i="27"/>
  <c r="G28" s="1"/>
  <c r="G27" i="28"/>
  <c r="G28" s="1"/>
  <c r="C38"/>
  <c r="C7"/>
  <c r="H2"/>
  <c r="C64" s="1"/>
  <c r="H2" i="27"/>
  <c r="C60" s="1"/>
  <c r="C54" i="26"/>
  <c r="C50"/>
  <c r="C46"/>
  <c r="C42"/>
  <c r="C23"/>
  <c r="C19"/>
  <c r="C15"/>
  <c r="C11"/>
  <c r="C10"/>
  <c r="H2"/>
  <c r="C63" s="1"/>
  <c r="H2" i="25"/>
  <c r="C60" s="1"/>
  <c r="C63" i="24"/>
  <c r="C47"/>
  <c r="C39"/>
  <c r="C38"/>
  <c r="C31"/>
  <c r="C16"/>
  <c r="C11"/>
  <c r="C8"/>
  <c r="C7"/>
  <c r="H2"/>
  <c r="C64" s="1"/>
  <c r="H2" i="23"/>
  <c r="C64" s="1"/>
  <c r="C63" i="22"/>
  <c r="C62"/>
  <c r="C39"/>
  <c r="C38"/>
  <c r="C31"/>
  <c r="C30"/>
  <c r="C15"/>
  <c r="C11"/>
  <c r="C8"/>
  <c r="C7"/>
  <c r="H2"/>
  <c r="C64" s="1"/>
  <c r="C58" i="21"/>
  <c r="C47"/>
  <c r="C33"/>
  <c r="C32"/>
  <c r="C19"/>
  <c r="C8"/>
  <c r="H2"/>
  <c r="C60" s="1"/>
  <c r="C18" l="1"/>
  <c r="C57"/>
  <c r="C17"/>
  <c r="C42"/>
  <c r="C67"/>
  <c r="C16"/>
  <c r="C55"/>
  <c r="C12"/>
  <c r="C40"/>
  <c r="C65"/>
  <c r="C11"/>
  <c r="C25"/>
  <c r="C39"/>
  <c r="C50"/>
  <c r="C64"/>
  <c r="C43"/>
  <c r="C31"/>
  <c r="C56"/>
  <c r="C27"/>
  <c r="C41"/>
  <c r="C66"/>
  <c r="C26"/>
  <c r="C51"/>
  <c r="C10"/>
  <c r="C24"/>
  <c r="C35"/>
  <c r="C49"/>
  <c r="C63"/>
  <c r="C9"/>
  <c r="C20"/>
  <c r="C34"/>
  <c r="C48"/>
  <c r="C59"/>
  <c r="C24" i="22"/>
  <c r="C55"/>
  <c r="C23"/>
  <c r="C54"/>
  <c r="C19"/>
  <c r="C47"/>
  <c r="C16"/>
  <c r="C46"/>
  <c r="C54" i="23"/>
  <c r="C23"/>
  <c r="C47"/>
  <c r="C19"/>
  <c r="C46"/>
  <c r="C16"/>
  <c r="C39"/>
  <c r="C15"/>
  <c r="C38"/>
  <c r="C24"/>
  <c r="C11"/>
  <c r="C31"/>
  <c r="C63"/>
  <c r="C8"/>
  <c r="C30"/>
  <c r="C62"/>
  <c r="C7"/>
  <c r="C27"/>
  <c r="C55"/>
  <c r="C30" i="24"/>
  <c r="C62"/>
  <c r="C24"/>
  <c r="C55"/>
  <c r="C23"/>
  <c r="C54"/>
  <c r="C15"/>
  <c r="C46"/>
  <c r="C38" i="26"/>
  <c r="C7"/>
  <c r="C34"/>
  <c r="C66"/>
  <c r="C30"/>
  <c r="C62"/>
  <c r="C27"/>
  <c r="C58"/>
  <c r="C30" i="28"/>
  <c r="C62"/>
  <c r="C63"/>
  <c r="C23"/>
  <c r="C55"/>
  <c r="C16"/>
  <c r="C47"/>
  <c r="C24"/>
  <c r="C15"/>
  <c r="C46"/>
  <c r="C31"/>
  <c r="C54"/>
  <c r="C8"/>
  <c r="C39"/>
  <c r="C1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33" l="1"/>
  <c r="C56"/>
  <c r="C23"/>
  <c r="C52"/>
  <c r="C43"/>
  <c r="C27"/>
  <c r="C63"/>
  <c r="C14"/>
  <c r="C22"/>
  <c r="C30"/>
  <c r="C38"/>
  <c r="C46"/>
  <c r="C54"/>
  <c r="C62"/>
  <c r="C13"/>
  <c r="C21"/>
  <c r="C29"/>
  <c r="C37"/>
  <c r="C45"/>
  <c r="C61"/>
  <c r="C12"/>
  <c r="C28"/>
  <c r="C60"/>
  <c r="C19"/>
  <c r="C51"/>
  <c r="C53"/>
  <c r="C67"/>
  <c r="C36"/>
  <c r="C11"/>
  <c r="C10"/>
  <c r="C18"/>
  <c r="C26"/>
  <c r="C34"/>
  <c r="C42"/>
  <c r="C50"/>
  <c r="C58"/>
  <c r="C66"/>
  <c r="C9"/>
  <c r="C17"/>
  <c r="C25"/>
  <c r="C41"/>
  <c r="C49"/>
  <c r="C57"/>
  <c r="C65"/>
  <c r="C8"/>
  <c r="C16"/>
  <c r="C24"/>
  <c r="C32"/>
  <c r="C40"/>
  <c r="C48"/>
  <c r="C64"/>
  <c r="C15"/>
  <c r="C31"/>
  <c r="C39"/>
  <c r="C47"/>
  <c r="C55"/>
  <c r="C20"/>
  <c r="C44"/>
  <c r="C7"/>
  <c r="C35"/>
  <c r="C59"/>
</calcChain>
</file>

<file path=xl/sharedStrings.xml><?xml version="1.0" encoding="utf-8"?>
<sst xmlns="http://schemas.openxmlformats.org/spreadsheetml/2006/main" count="153" uniqueCount="18">
  <si>
    <t>Measured concentration of CO, ppm</t>
  </si>
  <si>
    <t>Q=</t>
  </si>
  <si>
    <t>Molecular weight of CO, g/mol</t>
  </si>
  <si>
    <t>Temperature inside flux chamber, K</t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</si>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</sst>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/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/>
    <xf numFmtId="0" fontId="15" fillId="0" borderId="1" xfId="0" applyFont="1" applyBorder="1" applyAlignment="1"/>
    <xf numFmtId="0" fontId="15" fillId="0" borderId="9" xfId="0" applyFont="1" applyFill="1" applyBorder="1" applyAlignment="1"/>
    <xf numFmtId="0" fontId="15" fillId="0" borderId="1" xfId="0" applyFont="1" applyFill="1" applyBorder="1" applyAlignment="1"/>
    <xf numFmtId="49" fontId="13" fillId="0" borderId="1" xfId="0" applyNumberFormat="1" applyFont="1" applyFill="1" applyBorder="1" applyAlignment="1"/>
    <xf numFmtId="49" fontId="13" fillId="0" borderId="3" xfId="0" applyNumberFormat="1" applyFont="1" applyFill="1" applyBorder="1" applyAlignment="1"/>
    <xf numFmtId="49" fontId="13" fillId="0" borderId="6" xfId="0" applyNumberFormat="1" applyFont="1" applyBorder="1" applyAlignment="1"/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/>
    <xf numFmtId="0" fontId="10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76"/>
                  <c:y val="9.6754049897909977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2.3293515358361776</c:v>
                </c:pt>
                <c:pt idx="56">
                  <c:v>2.3293515358361776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4293504"/>
        <c:axId val="124295424"/>
      </c:scatterChart>
      <c:valAx>
        <c:axId val="12429350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4295424"/>
        <c:crosses val="autoZero"/>
        <c:crossBetween val="midCat"/>
      </c:valAx>
      <c:valAx>
        <c:axId val="12429542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4293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9"/>
                  <c:y val="9.6754049897910463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2.3293515358361776</c:v>
                </c:pt>
                <c:pt idx="54">
                  <c:v>2.3293515358361776</c:v>
                </c:pt>
                <c:pt idx="55">
                  <c:v>2.3293515358361776</c:v>
                </c:pt>
                <c:pt idx="56">
                  <c:v>2.3293515358361776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4199296"/>
        <c:axId val="124201216"/>
      </c:scatterChart>
      <c:valAx>
        <c:axId val="1241992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4201216"/>
        <c:crosses val="autoZero"/>
        <c:crossBetween val="midCat"/>
      </c:valAx>
      <c:valAx>
        <c:axId val="12420121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4199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3"/>
                  <c:y val="9.6754049897910376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1.1646757679180888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6980480"/>
        <c:axId val="126982400"/>
      </c:scatterChart>
      <c:valAx>
        <c:axId val="1269804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982400"/>
        <c:crosses val="autoZero"/>
        <c:crossBetween val="midCat"/>
      </c:valAx>
      <c:valAx>
        <c:axId val="1269824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980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12"/>
                  <c:y val="9.6754049897910289E-3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1.1646757679180888</c:v>
                </c:pt>
                <c:pt idx="55">
                  <c:v>1.1646757679180888</c:v>
                </c:pt>
                <c:pt idx="56">
                  <c:v>2.3293515358361776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7070592"/>
        <c:axId val="127072512"/>
      </c:scatterChart>
      <c:valAx>
        <c:axId val="12707059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072512"/>
        <c:crosses val="autoZero"/>
        <c:crossBetween val="midCat"/>
      </c:valAx>
      <c:valAx>
        <c:axId val="1270725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070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6"/>
                  <c:y val="9.6754049897910255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7074304"/>
        <c:axId val="127076224"/>
      </c:scatterChart>
      <c:valAx>
        <c:axId val="12707430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076224"/>
        <c:crosses val="autoZero"/>
        <c:crossBetween val="midCat"/>
      </c:valAx>
      <c:valAx>
        <c:axId val="12707622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074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1"/>
                  <c:y val="9.675404989791022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7246336"/>
        <c:axId val="127248256"/>
      </c:scatterChart>
      <c:valAx>
        <c:axId val="12724633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248256"/>
        <c:crosses val="autoZero"/>
        <c:crossBetween val="midCat"/>
      </c:valAx>
      <c:valAx>
        <c:axId val="1272482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246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5"/>
                  <c:y val="9.6754049897910151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7311872"/>
        <c:axId val="127313792"/>
      </c:scatterChart>
      <c:valAx>
        <c:axId val="12731187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313792"/>
        <c:crosses val="autoZero"/>
        <c:crossBetween val="midCat"/>
      </c:valAx>
      <c:valAx>
        <c:axId val="12731379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311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7"/>
                  <c:y val="9.6754049897910081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7488000"/>
        <c:axId val="127489920"/>
      </c:scatterChart>
      <c:valAx>
        <c:axId val="12748800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489920"/>
        <c:crosses val="autoZero"/>
        <c:crossBetween val="midCat"/>
      </c:valAx>
      <c:valAx>
        <c:axId val="1274899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488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1"/>
                  <c:y val="9.6754049897910047E-3"/>
                </c:manualLayout>
              </c:layout>
              <c:numFmt formatCode="General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7561728"/>
        <c:axId val="127563648"/>
      </c:scatterChart>
      <c:valAx>
        <c:axId val="12756172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563648"/>
        <c:crosses val="autoZero"/>
        <c:crossBetween val="midCat"/>
      </c:valAx>
      <c:valAx>
        <c:axId val="1275636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561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9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4.1000000000000003E-3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1.2656521739130434E-3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4.5563478260869559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2</v>
      </c>
      <c r="C62" s="34">
        <f t="shared" si="0"/>
        <v>2.3293515358361776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2</v>
      </c>
      <c r="C63" s="34">
        <f t="shared" si="0"/>
        <v>2.3293515358361776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2</v>
      </c>
      <c r="C64" s="34">
        <f t="shared" si="0"/>
        <v>2.3293515358361776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2</v>
      </c>
      <c r="C65" s="34">
        <f t="shared" si="0"/>
        <v>2.3293515358361776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2</v>
      </c>
      <c r="C66" s="34">
        <f t="shared" si="0"/>
        <v>2.3293515358361776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2</v>
      </c>
      <c r="C67" s="34">
        <f t="shared" si="0"/>
        <v>2.3293515358361776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5.1999999999999998E-3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1.6052173913043474E-3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5.7787826086956509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2</v>
      </c>
      <c r="C60" s="34">
        <f t="shared" si="0"/>
        <v>2.3293515358361776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2</v>
      </c>
      <c r="C61" s="34">
        <f t="shared" si="0"/>
        <v>2.3293515358361776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2</v>
      </c>
      <c r="C62" s="34">
        <f t="shared" si="0"/>
        <v>2.3293515358361776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2</v>
      </c>
      <c r="C63" s="34">
        <f t="shared" si="0"/>
        <v>2.3293515358361776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2</v>
      </c>
      <c r="C64" s="34">
        <f t="shared" si="0"/>
        <v>2.3293515358361776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2</v>
      </c>
      <c r="C65" s="34">
        <f t="shared" si="0"/>
        <v>2.3293515358361776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2</v>
      </c>
      <c r="C66" s="34">
        <f t="shared" si="0"/>
        <v>2.3293515358361776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2</v>
      </c>
      <c r="C67" s="34">
        <f t="shared" si="0"/>
        <v>2.3293515358361776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N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3.7000000000000002E-3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7"/>
      <c r="N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9"/>
      <c r="N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9"/>
      <c r="N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1.1421739130434781E-3</v>
      </c>
      <c r="H27" s="62" t="s">
        <v>14</v>
      </c>
      <c r="I27" s="45" t="s">
        <v>15</v>
      </c>
      <c r="J27" s="42"/>
      <c r="K27" s="9"/>
      <c r="L27" s="9"/>
      <c r="M27" s="9"/>
      <c r="N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4.1118260869565209</v>
      </c>
      <c r="H28" s="47" t="s">
        <v>17</v>
      </c>
      <c r="I28" s="66"/>
      <c r="J28" s="66"/>
      <c r="K28" s="67"/>
      <c r="L28" s="68"/>
      <c r="M28" s="11"/>
      <c r="N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1</v>
      </c>
      <c r="C61" s="34">
        <f t="shared" si="0"/>
        <v>1.1646757679180888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1</v>
      </c>
      <c r="C62" s="34">
        <f t="shared" si="0"/>
        <v>1.1646757679180888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1</v>
      </c>
      <c r="C63" s="34">
        <f t="shared" si="0"/>
        <v>1.1646757679180888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2</v>
      </c>
      <c r="C64" s="34">
        <f t="shared" si="0"/>
        <v>2.3293515358361776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2</v>
      </c>
      <c r="C65" s="34">
        <f t="shared" si="0"/>
        <v>2.3293515358361776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2</v>
      </c>
      <c r="C66" s="34">
        <f t="shared" si="0"/>
        <v>2.3293515358361776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2</v>
      </c>
      <c r="C67" s="34">
        <f t="shared" si="0"/>
        <v>2.3293515358361776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8.296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4.1000000000000003E-3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1.2656521739130434E-3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4.5563478260869559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1</v>
      </c>
      <c r="C61" s="34">
        <f t="shared" si="0"/>
        <v>1.1646757679180888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1</v>
      </c>
      <c r="C62" s="34">
        <f t="shared" si="0"/>
        <v>1.1646757679180888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2</v>
      </c>
      <c r="C63" s="34">
        <f t="shared" si="0"/>
        <v>2.3293515358361776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2</v>
      </c>
      <c r="C64" s="34">
        <f t="shared" si="0"/>
        <v>2.3293515358361776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2</v>
      </c>
      <c r="C65" s="34">
        <f t="shared" si="0"/>
        <v>2.3293515358361776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2</v>
      </c>
      <c r="C66" s="34">
        <f t="shared" si="0"/>
        <v>2.3293515358361776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2</v>
      </c>
      <c r="C67" s="34">
        <f t="shared" si="0"/>
        <v>2.3293515358361776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1.6999999999999999E-3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5.2478260869565205E-4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1.8892173913043473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1</v>
      </c>
      <c r="C63" s="34">
        <f t="shared" si="0"/>
        <v>1.1646757679180888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1</v>
      </c>
      <c r="C64" s="34">
        <f t="shared" si="0"/>
        <v>1.1646757679180888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1</v>
      </c>
      <c r="C65" s="34">
        <f t="shared" si="0"/>
        <v>1.1646757679180888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1.1000000000000001E-3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3.3956521739130429E-4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1.2224347826086954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0</v>
      </c>
      <c r="C63" s="34">
        <f t="shared" si="0"/>
        <v>0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0</v>
      </c>
      <c r="C64" s="34">
        <f t="shared" si="0"/>
        <v>0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1</v>
      </c>
      <c r="C65" s="34">
        <f t="shared" si="0"/>
        <v>1.1646757679180888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1.6999999999999999E-3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5.2478260869565205E-4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1.8892173913043473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1</v>
      </c>
      <c r="C63" s="34">
        <f t="shared" si="0"/>
        <v>1.1646757679180888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1</v>
      </c>
      <c r="C64" s="34">
        <f t="shared" si="0"/>
        <v>1.1646757679180888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1</v>
      </c>
      <c r="C65" s="34">
        <f t="shared" si="0"/>
        <v>1.1646757679180888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1</v>
      </c>
      <c r="C66" s="34">
        <f t="shared" si="0"/>
        <v>1.1646757679180888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1</v>
      </c>
      <c r="C67" s="34">
        <f t="shared" si="0"/>
        <v>1.1646757679180888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3.0999999999999999E-3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40" t="s">
        <v>5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51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2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51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51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51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51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51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51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51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51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51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51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51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51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51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51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51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51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51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51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51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9.5695652173913022E-4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51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3.4450434782608688</v>
      </c>
      <c r="H28" s="47" t="s">
        <v>17</v>
      </c>
      <c r="I28" s="66"/>
      <c r="J28" s="66"/>
      <c r="K28" s="67"/>
      <c r="L28" s="68"/>
      <c r="M28" s="12"/>
    </row>
    <row r="29" spans="1:19">
      <c r="A29" s="51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51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51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51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51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51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51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51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51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51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51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51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51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51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51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51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51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51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51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51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51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51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51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51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51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51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51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51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51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51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51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51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51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51">
        <v>275</v>
      </c>
      <c r="B62" s="48">
        <v>1</v>
      </c>
      <c r="C62" s="34">
        <f t="shared" si="0"/>
        <v>1.1646757679180888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51">
        <v>280</v>
      </c>
      <c r="B63" s="48">
        <v>1</v>
      </c>
      <c r="C63" s="34">
        <f t="shared" si="0"/>
        <v>1.1646757679180888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51">
        <v>285</v>
      </c>
      <c r="B64" s="48">
        <v>1</v>
      </c>
      <c r="C64" s="34">
        <f t="shared" si="0"/>
        <v>1.1646757679180888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51">
        <v>290</v>
      </c>
      <c r="B65" s="48">
        <v>2</v>
      </c>
      <c r="C65" s="34">
        <f t="shared" si="0"/>
        <v>2.3293515358361776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51">
        <v>295</v>
      </c>
      <c r="B66" s="48">
        <v>2</v>
      </c>
      <c r="C66" s="34">
        <f t="shared" si="0"/>
        <v>2.3293515358361776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51">
        <v>300</v>
      </c>
      <c r="B67" s="48">
        <v>2</v>
      </c>
      <c r="C67" s="34">
        <f t="shared" si="0"/>
        <v>2.3293515358361776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F24" sqref="F24:M28"/>
    </sheetView>
  </sheetViews>
  <sheetFormatPr defaultColWidth="11.19921875" defaultRowHeight="15.6"/>
  <cols>
    <col min="2" max="2" width="16.19921875" style="26" customWidth="1"/>
    <col min="3" max="3" width="16.19921875" style="27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2" t="s">
        <v>3</v>
      </c>
      <c r="G1" s="38" t="s">
        <v>6</v>
      </c>
      <c r="H1" s="32" t="s">
        <v>2</v>
      </c>
      <c r="I1" s="38" t="s">
        <v>9</v>
      </c>
      <c r="J1" s="38" t="s">
        <v>10</v>
      </c>
      <c r="K1" s="38" t="s">
        <v>7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9">
        <v>2.8E-3</v>
      </c>
      <c r="L2" s="19"/>
      <c r="M2" s="20"/>
      <c r="O2" s="2"/>
      <c r="T2" s="3"/>
    </row>
    <row r="3" spans="1:20">
      <c r="K3" s="9"/>
      <c r="L3" s="13"/>
      <c r="M3" s="13"/>
    </row>
    <row r="6" spans="1:20" ht="103.2" customHeight="1">
      <c r="A6" s="31" t="s">
        <v>4</v>
      </c>
      <c r="B6" s="33" t="s">
        <v>0</v>
      </c>
      <c r="C6" s="53" t="s">
        <v>16</v>
      </c>
      <c r="D6" s="35"/>
      <c r="E6" s="35"/>
      <c r="F6" s="35"/>
      <c r="G6" s="35"/>
      <c r="H6" s="35"/>
      <c r="I6" s="16"/>
      <c r="J6" s="16"/>
      <c r="K6" s="16"/>
      <c r="L6" s="15"/>
    </row>
    <row r="7" spans="1:20">
      <c r="A7" s="49">
        <v>0</v>
      </c>
      <c r="B7" s="48">
        <v>0</v>
      </c>
      <c r="C7" s="34">
        <f>B7*($H$2/$G$2)*(273/$F$2)</f>
        <v>0</v>
      </c>
      <c r="D7" s="36"/>
      <c r="E7" s="37"/>
      <c r="F7" s="36"/>
      <c r="G7" s="36"/>
      <c r="H7" s="36"/>
      <c r="I7" s="28"/>
      <c r="J7" s="28"/>
      <c r="K7" s="14"/>
      <c r="L7" s="13"/>
    </row>
    <row r="8" spans="1:20">
      <c r="A8" s="50">
        <v>5</v>
      </c>
      <c r="B8" s="48">
        <v>0</v>
      </c>
      <c r="C8" s="34">
        <f t="shared" ref="C8:C67" si="0">B8*($H$2/$G$2)*(273/$F$2)</f>
        <v>0</v>
      </c>
      <c r="D8" s="36"/>
      <c r="E8" s="37"/>
      <c r="F8" s="36"/>
      <c r="G8" s="36"/>
      <c r="H8" s="36"/>
      <c r="I8" s="28"/>
      <c r="J8" s="28"/>
      <c r="K8" s="14"/>
      <c r="L8" s="13"/>
    </row>
    <row r="9" spans="1:20">
      <c r="A9" s="49">
        <v>10</v>
      </c>
      <c r="B9" s="48">
        <v>0</v>
      </c>
      <c r="C9" s="34">
        <f t="shared" si="0"/>
        <v>0</v>
      </c>
      <c r="D9" s="36"/>
      <c r="E9" s="37"/>
      <c r="F9" s="36"/>
      <c r="G9" s="36"/>
      <c r="H9" s="36"/>
      <c r="I9" s="28"/>
      <c r="J9" s="28"/>
      <c r="K9" s="14"/>
      <c r="L9" s="13"/>
    </row>
    <row r="10" spans="1:20">
      <c r="A10" s="49">
        <v>15</v>
      </c>
      <c r="B10" s="48">
        <v>0</v>
      </c>
      <c r="C10" s="34">
        <f t="shared" si="0"/>
        <v>0</v>
      </c>
      <c r="D10" s="36"/>
      <c r="E10" s="37"/>
      <c r="F10" s="36"/>
      <c r="G10" s="36"/>
      <c r="H10" s="36"/>
      <c r="I10" s="28"/>
      <c r="J10" s="28"/>
      <c r="K10" s="14"/>
      <c r="L10" s="13"/>
    </row>
    <row r="11" spans="1:20">
      <c r="A11" s="49">
        <v>20</v>
      </c>
      <c r="B11" s="48">
        <v>0</v>
      </c>
      <c r="C11" s="34">
        <f t="shared" si="0"/>
        <v>0</v>
      </c>
      <c r="D11" s="36"/>
      <c r="E11" s="37"/>
      <c r="F11" s="36"/>
      <c r="G11" s="36"/>
      <c r="H11" s="36"/>
      <c r="I11" s="28"/>
      <c r="J11" s="28"/>
      <c r="K11" s="14"/>
      <c r="L11" s="13"/>
    </row>
    <row r="12" spans="1:20">
      <c r="A12" s="49">
        <v>25</v>
      </c>
      <c r="B12" s="48">
        <v>0</v>
      </c>
      <c r="C12" s="34">
        <f t="shared" si="0"/>
        <v>0</v>
      </c>
      <c r="D12" s="36"/>
      <c r="E12" s="37"/>
      <c r="F12" s="36"/>
      <c r="G12" s="36"/>
      <c r="H12" s="36"/>
      <c r="I12" s="28"/>
      <c r="J12" s="28"/>
      <c r="K12" s="14"/>
      <c r="L12" s="13"/>
    </row>
    <row r="13" spans="1:20">
      <c r="A13" s="49">
        <v>30</v>
      </c>
      <c r="B13" s="48">
        <v>0</v>
      </c>
      <c r="C13" s="34">
        <f t="shared" si="0"/>
        <v>0</v>
      </c>
      <c r="D13" s="36"/>
      <c r="E13" s="37"/>
      <c r="F13" s="36"/>
      <c r="G13" s="36"/>
      <c r="H13" s="36"/>
      <c r="I13" s="28"/>
      <c r="J13" s="28"/>
      <c r="K13" s="14"/>
      <c r="L13" s="13"/>
    </row>
    <row r="14" spans="1:20">
      <c r="A14" s="49">
        <v>35</v>
      </c>
      <c r="B14" s="48">
        <v>0</v>
      </c>
      <c r="C14" s="34">
        <f t="shared" si="0"/>
        <v>0</v>
      </c>
      <c r="D14" s="36"/>
      <c r="E14" s="37"/>
      <c r="F14" s="36"/>
      <c r="G14" s="36"/>
      <c r="H14" s="36"/>
      <c r="I14" s="28"/>
      <c r="J14" s="28"/>
      <c r="K14" s="14"/>
      <c r="L14" s="13"/>
    </row>
    <row r="15" spans="1:20">
      <c r="A15" s="49">
        <v>40</v>
      </c>
      <c r="B15" s="48">
        <v>0</v>
      </c>
      <c r="C15" s="34">
        <f t="shared" si="0"/>
        <v>0</v>
      </c>
      <c r="D15" s="36"/>
      <c r="E15" s="37"/>
      <c r="F15" s="36"/>
      <c r="G15" s="36"/>
      <c r="H15" s="36"/>
      <c r="I15" s="28"/>
      <c r="J15" s="28"/>
      <c r="K15" s="14"/>
      <c r="L15" s="13"/>
    </row>
    <row r="16" spans="1:20">
      <c r="A16" s="49">
        <v>45</v>
      </c>
      <c r="B16" s="48">
        <v>0</v>
      </c>
      <c r="C16" s="34">
        <f t="shared" si="0"/>
        <v>0</v>
      </c>
      <c r="D16" s="36"/>
      <c r="E16" s="37"/>
      <c r="F16" s="36"/>
      <c r="G16" s="36"/>
      <c r="H16" s="36"/>
      <c r="I16" s="28"/>
      <c r="J16" s="28"/>
      <c r="K16" s="14"/>
      <c r="L16" s="13"/>
    </row>
    <row r="17" spans="1:19">
      <c r="A17" s="49">
        <v>50</v>
      </c>
      <c r="B17" s="48">
        <v>0</v>
      </c>
      <c r="C17" s="34">
        <f t="shared" si="0"/>
        <v>0</v>
      </c>
      <c r="D17" s="36"/>
      <c r="E17" s="37"/>
      <c r="F17" s="36"/>
      <c r="G17" s="36"/>
      <c r="H17" s="36"/>
      <c r="I17" s="28"/>
      <c r="J17" s="28"/>
      <c r="K17" s="14"/>
      <c r="L17" s="13"/>
    </row>
    <row r="18" spans="1:19">
      <c r="A18" s="49">
        <v>55</v>
      </c>
      <c r="B18" s="48">
        <v>0</v>
      </c>
      <c r="C18" s="34">
        <f t="shared" si="0"/>
        <v>0</v>
      </c>
      <c r="D18" s="36"/>
      <c r="E18" s="37"/>
      <c r="F18" s="36"/>
      <c r="G18" s="36"/>
      <c r="H18" s="36"/>
      <c r="I18" s="28"/>
      <c r="J18" s="28"/>
      <c r="K18" s="14"/>
      <c r="L18" s="13"/>
    </row>
    <row r="19" spans="1:19">
      <c r="A19" s="49">
        <v>60</v>
      </c>
      <c r="B19" s="48">
        <v>0</v>
      </c>
      <c r="C19" s="34">
        <f t="shared" si="0"/>
        <v>0</v>
      </c>
      <c r="D19" s="36"/>
      <c r="E19" s="37"/>
      <c r="F19" s="36"/>
      <c r="G19" s="36"/>
      <c r="H19" s="36"/>
      <c r="I19" s="28"/>
      <c r="J19" s="28"/>
      <c r="K19" s="14"/>
      <c r="L19" s="13"/>
    </row>
    <row r="20" spans="1:19">
      <c r="A20" s="49">
        <v>65</v>
      </c>
      <c r="B20" s="48">
        <v>0</v>
      </c>
      <c r="C20" s="34">
        <f t="shared" si="0"/>
        <v>0</v>
      </c>
      <c r="D20" s="36"/>
      <c r="E20" s="37"/>
      <c r="F20" s="36"/>
      <c r="G20" s="36"/>
      <c r="H20" s="36"/>
      <c r="I20" s="28"/>
      <c r="J20" s="28"/>
      <c r="K20" s="14"/>
      <c r="L20" s="13"/>
    </row>
    <row r="21" spans="1:19">
      <c r="A21" s="49">
        <v>70</v>
      </c>
      <c r="B21" s="48">
        <v>0</v>
      </c>
      <c r="C21" s="34">
        <f t="shared" si="0"/>
        <v>0</v>
      </c>
      <c r="D21" s="36"/>
      <c r="E21" s="37"/>
      <c r="F21" s="36"/>
      <c r="G21" s="36"/>
      <c r="H21" s="36"/>
      <c r="I21" s="28"/>
      <c r="J21" s="28"/>
      <c r="K21" s="14"/>
      <c r="L21" s="13"/>
    </row>
    <row r="22" spans="1:19">
      <c r="A22" s="49">
        <v>75</v>
      </c>
      <c r="B22" s="48">
        <v>0</v>
      </c>
      <c r="C22" s="34">
        <f t="shared" si="0"/>
        <v>0</v>
      </c>
      <c r="D22" s="36"/>
      <c r="E22" s="37"/>
      <c r="F22" s="36"/>
      <c r="G22" s="36"/>
      <c r="H22" s="36"/>
      <c r="I22" s="28"/>
      <c r="J22" s="28"/>
      <c r="K22" s="14"/>
      <c r="L22" s="13"/>
    </row>
    <row r="23" spans="1:19" ht="16.2" thickBot="1">
      <c r="A23" s="49">
        <v>80</v>
      </c>
      <c r="B23" s="48">
        <v>0</v>
      </c>
      <c r="C23" s="34">
        <f t="shared" si="0"/>
        <v>0</v>
      </c>
      <c r="D23" s="36"/>
      <c r="E23" s="37"/>
      <c r="F23" s="36"/>
      <c r="G23" s="36"/>
      <c r="H23" s="36"/>
      <c r="I23" s="28"/>
      <c r="J23" s="28"/>
      <c r="K23" s="14"/>
      <c r="L23" s="13"/>
    </row>
    <row r="24" spans="1:19" ht="17.399999999999999">
      <c r="A24" s="49">
        <v>85</v>
      </c>
      <c r="B24" s="48">
        <v>0</v>
      </c>
      <c r="C24" s="34">
        <f t="shared" si="0"/>
        <v>0</v>
      </c>
      <c r="D24" s="36"/>
      <c r="E24" s="37"/>
      <c r="F24" s="54" t="s">
        <v>8</v>
      </c>
      <c r="G24" s="55"/>
      <c r="H24" s="55"/>
      <c r="I24" s="46" t="s">
        <v>11</v>
      </c>
      <c r="J24" s="41"/>
      <c r="K24" s="7"/>
      <c r="L24" s="7"/>
      <c r="M24" s="8"/>
    </row>
    <row r="25" spans="1:19" ht="17.399999999999999">
      <c r="A25" s="49">
        <v>90</v>
      </c>
      <c r="B25" s="48">
        <v>0</v>
      </c>
      <c r="C25" s="34">
        <f t="shared" si="0"/>
        <v>0</v>
      </c>
      <c r="D25" s="36"/>
      <c r="E25" s="37"/>
      <c r="F25" s="56"/>
      <c r="G25" s="57"/>
      <c r="H25" s="57"/>
      <c r="I25" s="44" t="s">
        <v>12</v>
      </c>
      <c r="J25" s="42"/>
      <c r="K25" s="9"/>
      <c r="L25" s="9"/>
      <c r="M25" s="10"/>
    </row>
    <row r="26" spans="1:19" ht="17.399999999999999">
      <c r="A26" s="49">
        <v>95</v>
      </c>
      <c r="B26" s="48">
        <v>0</v>
      </c>
      <c r="C26" s="34">
        <f t="shared" si="0"/>
        <v>0</v>
      </c>
      <c r="D26" s="36"/>
      <c r="E26" s="37"/>
      <c r="F26" s="43"/>
      <c r="G26" s="42"/>
      <c r="H26" s="42"/>
      <c r="I26" s="45" t="s">
        <v>13</v>
      </c>
      <c r="J26" s="42"/>
      <c r="K26" s="9"/>
      <c r="L26" s="9"/>
      <c r="M26" s="10"/>
    </row>
    <row r="27" spans="1:19" ht="17.399999999999999">
      <c r="A27" s="49">
        <v>100</v>
      </c>
      <c r="B27" s="48">
        <v>0</v>
      </c>
      <c r="C27" s="34">
        <f t="shared" si="0"/>
        <v>0</v>
      </c>
      <c r="D27" s="36"/>
      <c r="E27" s="37"/>
      <c r="F27" s="63" t="s">
        <v>1</v>
      </c>
      <c r="G27" s="61">
        <f>($J$2/$I$2)*$K$2</f>
        <v>8.6434782608695634E-4</v>
      </c>
      <c r="H27" s="62" t="s">
        <v>14</v>
      </c>
      <c r="I27" s="45" t="s">
        <v>15</v>
      </c>
      <c r="J27" s="42"/>
      <c r="K27" s="9"/>
      <c r="L27" s="9"/>
      <c r="M27" s="10"/>
    </row>
    <row r="28" spans="1:19" ht="18" thickBot="1">
      <c r="A28" s="49">
        <v>105</v>
      </c>
      <c r="B28" s="48">
        <v>0</v>
      </c>
      <c r="C28" s="34">
        <f t="shared" si="0"/>
        <v>0</v>
      </c>
      <c r="D28" s="36"/>
      <c r="E28" s="37"/>
      <c r="F28" s="64"/>
      <c r="G28" s="65">
        <f>G27*3600</f>
        <v>3.1116521739130429</v>
      </c>
      <c r="H28" s="47" t="s">
        <v>17</v>
      </c>
      <c r="I28" s="66"/>
      <c r="J28" s="66"/>
      <c r="K28" s="67"/>
      <c r="L28" s="68"/>
      <c r="M28" s="12"/>
    </row>
    <row r="29" spans="1:19">
      <c r="A29" s="49">
        <v>110</v>
      </c>
      <c r="B29" s="48">
        <v>0</v>
      </c>
      <c r="C29" s="34">
        <f t="shared" si="0"/>
        <v>0</v>
      </c>
      <c r="D29" s="36"/>
      <c r="E29" s="37"/>
      <c r="F29" s="36"/>
      <c r="G29" s="36"/>
      <c r="H29" s="36"/>
      <c r="I29" s="28"/>
      <c r="J29" s="28"/>
      <c r="K29" s="14"/>
      <c r="L29" s="29"/>
      <c r="M29" s="13"/>
      <c r="N29" s="29"/>
      <c r="O29" s="30"/>
      <c r="P29" s="29"/>
      <c r="Q29" s="9"/>
      <c r="R29" s="9"/>
      <c r="S29" s="9"/>
    </row>
    <row r="30" spans="1:19">
      <c r="A30" s="49">
        <v>115</v>
      </c>
      <c r="B30" s="48">
        <v>0</v>
      </c>
      <c r="C30" s="34">
        <f t="shared" si="0"/>
        <v>0</v>
      </c>
      <c r="D30" s="36"/>
      <c r="E30" s="37"/>
      <c r="F30" s="36"/>
      <c r="G30" s="36"/>
      <c r="H30" s="36"/>
      <c r="I30" s="28"/>
      <c r="J30" s="28"/>
      <c r="K30" s="14"/>
      <c r="L30" s="60"/>
      <c r="M30" s="60"/>
      <c r="N30" s="60"/>
      <c r="O30" s="60"/>
      <c r="P30" s="25"/>
      <c r="Q30" s="17"/>
      <c r="R30" s="17"/>
      <c r="S30" s="9"/>
    </row>
    <row r="31" spans="1:19">
      <c r="A31" s="49">
        <v>120</v>
      </c>
      <c r="B31" s="48">
        <v>0</v>
      </c>
      <c r="C31" s="34">
        <f t="shared" si="0"/>
        <v>0</v>
      </c>
      <c r="D31" s="36"/>
      <c r="E31" s="37"/>
      <c r="F31" s="36"/>
      <c r="G31" s="36"/>
      <c r="H31" s="36"/>
      <c r="I31" s="28"/>
      <c r="J31" s="28"/>
      <c r="K31" s="14"/>
      <c r="L31" s="58"/>
      <c r="M31" s="58"/>
      <c r="N31" s="14"/>
      <c r="O31" s="22"/>
      <c r="P31" s="13"/>
      <c r="Q31" s="9"/>
      <c r="R31" s="9"/>
      <c r="S31" s="9"/>
    </row>
    <row r="32" spans="1:19">
      <c r="A32" s="49">
        <v>125</v>
      </c>
      <c r="B32" s="48">
        <v>0</v>
      </c>
      <c r="C32" s="34">
        <f t="shared" si="0"/>
        <v>0</v>
      </c>
      <c r="D32" s="36"/>
      <c r="E32" s="37"/>
      <c r="F32" s="36"/>
      <c r="G32" s="36"/>
      <c r="H32" s="36"/>
      <c r="I32" s="28"/>
      <c r="J32" s="28"/>
      <c r="K32" s="14"/>
      <c r="L32" s="58"/>
      <c r="M32" s="58"/>
      <c r="N32" s="14"/>
      <c r="O32" s="22"/>
      <c r="P32" s="9"/>
      <c r="Q32" s="9"/>
      <c r="R32" s="9"/>
      <c r="S32" s="9"/>
    </row>
    <row r="33" spans="1:19">
      <c r="A33" s="49">
        <v>130</v>
      </c>
      <c r="B33" s="48">
        <v>0</v>
      </c>
      <c r="C33" s="34">
        <f t="shared" si="0"/>
        <v>0</v>
      </c>
      <c r="D33" s="36"/>
      <c r="E33" s="37"/>
      <c r="F33" s="36"/>
      <c r="G33" s="36"/>
      <c r="H33" s="36"/>
      <c r="I33" s="28"/>
      <c r="J33" s="28"/>
      <c r="K33" s="14"/>
      <c r="L33" s="58"/>
      <c r="M33" s="58"/>
      <c r="N33" s="14"/>
      <c r="O33" s="22"/>
      <c r="P33" s="9"/>
      <c r="Q33" s="9"/>
      <c r="R33" s="9"/>
      <c r="S33" s="9"/>
    </row>
    <row r="34" spans="1:19">
      <c r="A34" s="49">
        <v>135</v>
      </c>
      <c r="B34" s="48">
        <v>0</v>
      </c>
      <c r="C34" s="34">
        <f t="shared" si="0"/>
        <v>0</v>
      </c>
      <c r="D34" s="36"/>
      <c r="E34" s="37"/>
      <c r="F34" s="36"/>
      <c r="G34" s="36"/>
      <c r="H34" s="36"/>
      <c r="I34" s="28"/>
      <c r="J34" s="28"/>
      <c r="K34" s="14"/>
      <c r="L34" s="58"/>
      <c r="M34" s="58"/>
      <c r="N34" s="14"/>
      <c r="O34" s="22"/>
      <c r="P34" s="9"/>
      <c r="Q34" s="9"/>
      <c r="R34" s="9"/>
      <c r="S34" s="9"/>
    </row>
    <row r="35" spans="1:19">
      <c r="A35" s="49">
        <v>140</v>
      </c>
      <c r="B35" s="48">
        <v>0</v>
      </c>
      <c r="C35" s="34">
        <f t="shared" si="0"/>
        <v>0</v>
      </c>
      <c r="D35" s="36"/>
      <c r="E35" s="37"/>
      <c r="F35" s="36"/>
      <c r="G35" s="36"/>
      <c r="H35" s="36"/>
      <c r="I35" s="28"/>
      <c r="J35" s="28"/>
      <c r="K35" s="14"/>
      <c r="L35" s="58"/>
      <c r="M35" s="58"/>
      <c r="N35" s="23"/>
      <c r="O35" s="22"/>
      <c r="P35" s="9"/>
      <c r="Q35" s="9"/>
      <c r="R35" s="9"/>
      <c r="S35" s="9"/>
    </row>
    <row r="36" spans="1:19">
      <c r="A36" s="49">
        <v>145</v>
      </c>
      <c r="B36" s="48">
        <v>0</v>
      </c>
      <c r="C36" s="34">
        <f t="shared" si="0"/>
        <v>0</v>
      </c>
      <c r="D36" s="36"/>
      <c r="E36" s="37"/>
      <c r="F36" s="36"/>
      <c r="G36" s="36"/>
      <c r="H36" s="36"/>
      <c r="I36" s="28"/>
      <c r="J36" s="28"/>
      <c r="K36" s="14"/>
      <c r="L36" s="58"/>
      <c r="M36" s="58"/>
      <c r="N36" s="23"/>
      <c r="O36" s="22"/>
      <c r="P36" s="9"/>
      <c r="Q36" s="9"/>
      <c r="R36" s="9"/>
      <c r="S36" s="9"/>
    </row>
    <row r="37" spans="1:19">
      <c r="A37" s="49">
        <v>150</v>
      </c>
      <c r="B37" s="48">
        <v>0</v>
      </c>
      <c r="C37" s="34">
        <f t="shared" si="0"/>
        <v>0</v>
      </c>
      <c r="D37" s="36"/>
      <c r="E37" s="37"/>
      <c r="F37" s="36"/>
      <c r="G37" s="36"/>
      <c r="H37" s="36"/>
      <c r="I37" s="28"/>
      <c r="J37" s="28"/>
      <c r="K37" s="14"/>
      <c r="L37" s="14"/>
      <c r="M37" s="14"/>
      <c r="N37" s="21"/>
      <c r="O37" s="24"/>
      <c r="P37" s="13"/>
      <c r="Q37" s="13"/>
      <c r="R37" s="13"/>
      <c r="S37" s="9"/>
    </row>
    <row r="38" spans="1:19" ht="15" customHeight="1">
      <c r="A38" s="49">
        <v>155</v>
      </c>
      <c r="B38" s="48">
        <v>0</v>
      </c>
      <c r="C38" s="34">
        <f t="shared" si="0"/>
        <v>0</v>
      </c>
      <c r="D38" s="36"/>
      <c r="E38" s="37"/>
      <c r="F38" s="36"/>
      <c r="G38" s="36"/>
      <c r="H38" s="36"/>
      <c r="I38" s="28"/>
      <c r="J38" s="28"/>
      <c r="K38" s="14"/>
      <c r="L38" s="59"/>
      <c r="M38" s="59"/>
      <c r="N38" s="23"/>
      <c r="O38" s="22"/>
      <c r="P38" s="9"/>
      <c r="Q38" s="9"/>
      <c r="R38" s="9"/>
      <c r="S38" s="9"/>
    </row>
    <row r="39" spans="1:19">
      <c r="A39" s="49">
        <v>160</v>
      </c>
      <c r="B39" s="48">
        <v>0</v>
      </c>
      <c r="C39" s="34">
        <f t="shared" si="0"/>
        <v>0</v>
      </c>
      <c r="D39" s="36"/>
      <c r="E39" s="37"/>
      <c r="F39" s="36"/>
      <c r="G39" s="36"/>
      <c r="H39" s="36"/>
      <c r="I39" s="28"/>
      <c r="J39" s="28"/>
      <c r="K39" s="14"/>
      <c r="L39" s="13"/>
      <c r="P39" s="9"/>
      <c r="Q39" s="9"/>
      <c r="R39" s="9"/>
      <c r="S39" s="9"/>
    </row>
    <row r="40" spans="1:19">
      <c r="A40" s="49">
        <v>165</v>
      </c>
      <c r="B40" s="48">
        <v>0</v>
      </c>
      <c r="C40" s="34">
        <f t="shared" si="0"/>
        <v>0</v>
      </c>
      <c r="D40" s="36"/>
      <c r="E40" s="37"/>
      <c r="F40" s="36"/>
      <c r="G40" s="36"/>
      <c r="H40" s="36"/>
      <c r="I40" s="28"/>
      <c r="J40" s="28"/>
      <c r="K40" s="14"/>
      <c r="L40" s="13"/>
    </row>
    <row r="41" spans="1:19">
      <c r="A41" s="49">
        <v>170</v>
      </c>
      <c r="B41" s="48">
        <v>0</v>
      </c>
      <c r="C41" s="34">
        <f t="shared" si="0"/>
        <v>0</v>
      </c>
      <c r="D41" s="36"/>
      <c r="E41" s="37"/>
      <c r="F41" s="36"/>
      <c r="G41" s="36"/>
      <c r="H41" s="36"/>
      <c r="I41" s="28"/>
      <c r="J41" s="28"/>
      <c r="K41" s="14"/>
      <c r="L41" s="13"/>
    </row>
    <row r="42" spans="1:19">
      <c r="A42" s="49">
        <v>175</v>
      </c>
      <c r="B42" s="48">
        <v>0</v>
      </c>
      <c r="C42" s="34">
        <f t="shared" si="0"/>
        <v>0</v>
      </c>
      <c r="D42" s="36"/>
      <c r="E42" s="37"/>
      <c r="F42" s="36"/>
      <c r="G42" s="36"/>
      <c r="H42" s="36"/>
      <c r="I42" s="28"/>
      <c r="J42" s="28"/>
      <c r="K42" s="14"/>
      <c r="L42" s="13"/>
    </row>
    <row r="43" spans="1:19">
      <c r="A43" s="49">
        <v>180</v>
      </c>
      <c r="B43" s="48">
        <v>0</v>
      </c>
      <c r="C43" s="34">
        <f t="shared" si="0"/>
        <v>0</v>
      </c>
      <c r="D43" s="36"/>
      <c r="E43" s="37"/>
      <c r="F43" s="36"/>
      <c r="G43" s="36"/>
      <c r="H43" s="36"/>
      <c r="I43" s="28"/>
      <c r="J43" s="28"/>
      <c r="K43" s="14"/>
      <c r="L43" s="13"/>
    </row>
    <row r="44" spans="1:19">
      <c r="A44" s="49">
        <v>185</v>
      </c>
      <c r="B44" s="48">
        <v>0</v>
      </c>
      <c r="C44" s="34">
        <f t="shared" si="0"/>
        <v>0</v>
      </c>
      <c r="D44" s="36"/>
      <c r="E44" s="37"/>
      <c r="F44" s="36"/>
      <c r="G44" s="36"/>
      <c r="H44" s="36"/>
      <c r="I44" s="28"/>
      <c r="J44" s="28"/>
      <c r="K44" s="14"/>
      <c r="L44" s="13"/>
    </row>
    <row r="45" spans="1:19">
      <c r="A45" s="49">
        <v>190</v>
      </c>
      <c r="B45" s="48">
        <v>0</v>
      </c>
      <c r="C45" s="34">
        <f t="shared" si="0"/>
        <v>0</v>
      </c>
      <c r="D45" s="36"/>
      <c r="E45" s="37"/>
      <c r="F45" s="36"/>
      <c r="G45" s="36"/>
      <c r="H45" s="36"/>
      <c r="I45" s="28"/>
      <c r="J45" s="28"/>
      <c r="K45" s="14"/>
      <c r="L45" s="13"/>
    </row>
    <row r="46" spans="1:19">
      <c r="A46" s="49">
        <v>195</v>
      </c>
      <c r="B46" s="48">
        <v>0</v>
      </c>
      <c r="C46" s="34">
        <f t="shared" si="0"/>
        <v>0</v>
      </c>
      <c r="D46" s="36"/>
      <c r="E46" s="37"/>
      <c r="F46" s="36"/>
      <c r="G46" s="36"/>
      <c r="H46" s="36"/>
      <c r="I46" s="28"/>
      <c r="J46" s="28"/>
      <c r="K46" s="14"/>
      <c r="L46" s="13"/>
    </row>
    <row r="47" spans="1:19">
      <c r="A47" s="49">
        <v>200</v>
      </c>
      <c r="B47" s="48">
        <v>0</v>
      </c>
      <c r="C47" s="34">
        <f t="shared" si="0"/>
        <v>0</v>
      </c>
      <c r="D47" s="36"/>
      <c r="E47" s="37"/>
      <c r="F47" s="36"/>
      <c r="G47" s="36"/>
      <c r="H47" s="36"/>
      <c r="I47" s="28"/>
      <c r="J47" s="28"/>
      <c r="K47" s="14"/>
      <c r="L47" s="13"/>
    </row>
    <row r="48" spans="1:19">
      <c r="A48" s="49">
        <v>205</v>
      </c>
      <c r="B48" s="48">
        <v>0</v>
      </c>
      <c r="C48" s="34">
        <f t="shared" si="0"/>
        <v>0</v>
      </c>
      <c r="D48" s="36"/>
      <c r="E48" s="37"/>
      <c r="F48" s="36"/>
      <c r="G48" s="36"/>
      <c r="H48" s="36"/>
      <c r="I48" s="28"/>
      <c r="J48" s="28"/>
      <c r="K48" s="14"/>
      <c r="L48" s="13"/>
    </row>
    <row r="49" spans="1:12">
      <c r="A49" s="49">
        <v>210</v>
      </c>
      <c r="B49" s="48">
        <v>0</v>
      </c>
      <c r="C49" s="34">
        <f t="shared" si="0"/>
        <v>0</v>
      </c>
      <c r="D49" s="36"/>
      <c r="E49" s="37"/>
      <c r="F49" s="36"/>
      <c r="G49" s="36"/>
      <c r="H49" s="36"/>
      <c r="I49" s="28"/>
      <c r="J49" s="28"/>
      <c r="K49" s="14"/>
      <c r="L49" s="13"/>
    </row>
    <row r="50" spans="1:12">
      <c r="A50" s="49">
        <v>215</v>
      </c>
      <c r="B50" s="48">
        <v>0</v>
      </c>
      <c r="C50" s="34">
        <f t="shared" si="0"/>
        <v>0</v>
      </c>
      <c r="D50" s="36"/>
      <c r="E50" s="37"/>
      <c r="F50" s="36"/>
      <c r="G50" s="36"/>
      <c r="H50" s="36"/>
      <c r="I50" s="28"/>
      <c r="J50" s="28"/>
      <c r="K50" s="14"/>
      <c r="L50" s="13"/>
    </row>
    <row r="51" spans="1:12">
      <c r="A51" s="49">
        <v>220</v>
      </c>
      <c r="B51" s="48">
        <v>0</v>
      </c>
      <c r="C51" s="34">
        <f t="shared" si="0"/>
        <v>0</v>
      </c>
      <c r="D51" s="36"/>
      <c r="E51" s="37"/>
      <c r="F51" s="36"/>
      <c r="G51" s="36"/>
      <c r="H51" s="36"/>
      <c r="I51" s="28"/>
      <c r="J51" s="28"/>
      <c r="K51" s="14"/>
      <c r="L51" s="13"/>
    </row>
    <row r="52" spans="1:12">
      <c r="A52" s="49">
        <v>225</v>
      </c>
      <c r="B52" s="48">
        <v>0</v>
      </c>
      <c r="C52" s="34">
        <f t="shared" si="0"/>
        <v>0</v>
      </c>
      <c r="D52" s="36"/>
      <c r="E52" s="37"/>
      <c r="F52" s="36"/>
      <c r="G52" s="36"/>
      <c r="H52" s="36"/>
      <c r="I52" s="28"/>
      <c r="J52" s="28"/>
      <c r="K52" s="14"/>
      <c r="L52" s="13"/>
    </row>
    <row r="53" spans="1:12">
      <c r="A53" s="49">
        <v>230</v>
      </c>
      <c r="B53" s="48">
        <v>0</v>
      </c>
      <c r="C53" s="34">
        <f t="shared" si="0"/>
        <v>0</v>
      </c>
      <c r="D53" s="36"/>
      <c r="E53" s="37"/>
      <c r="F53" s="36"/>
      <c r="G53" s="36"/>
      <c r="H53" s="36"/>
      <c r="I53" s="28"/>
      <c r="J53" s="28"/>
      <c r="K53" s="14"/>
      <c r="L53" s="13"/>
    </row>
    <row r="54" spans="1:12">
      <c r="A54" s="49">
        <v>235</v>
      </c>
      <c r="B54" s="48">
        <v>0</v>
      </c>
      <c r="C54" s="34">
        <f t="shared" si="0"/>
        <v>0</v>
      </c>
      <c r="D54" s="36"/>
      <c r="E54" s="37"/>
      <c r="F54" s="36"/>
      <c r="G54" s="36"/>
      <c r="H54" s="36"/>
      <c r="I54" s="28"/>
      <c r="J54" s="28"/>
      <c r="K54" s="14"/>
      <c r="L54" s="13"/>
    </row>
    <row r="55" spans="1:12">
      <c r="A55" s="49">
        <v>240</v>
      </c>
      <c r="B55" s="48">
        <v>0</v>
      </c>
      <c r="C55" s="34">
        <f t="shared" si="0"/>
        <v>0</v>
      </c>
      <c r="D55" s="36"/>
      <c r="E55" s="37"/>
      <c r="F55" s="36"/>
      <c r="G55" s="36"/>
      <c r="H55" s="36"/>
      <c r="I55" s="28"/>
      <c r="J55" s="28"/>
      <c r="K55" s="14"/>
      <c r="L55" s="13"/>
    </row>
    <row r="56" spans="1:12">
      <c r="A56" s="49">
        <v>245</v>
      </c>
      <c r="B56" s="48">
        <v>0</v>
      </c>
      <c r="C56" s="34">
        <f t="shared" si="0"/>
        <v>0</v>
      </c>
      <c r="D56" s="36"/>
      <c r="E56" s="37"/>
      <c r="F56" s="36"/>
      <c r="G56" s="36"/>
      <c r="H56" s="36"/>
      <c r="I56" s="28"/>
      <c r="J56" s="28"/>
      <c r="K56" s="14"/>
      <c r="L56" s="13"/>
    </row>
    <row r="57" spans="1:12">
      <c r="A57" s="49">
        <v>250</v>
      </c>
      <c r="B57" s="48">
        <v>0</v>
      </c>
      <c r="C57" s="34">
        <f t="shared" si="0"/>
        <v>0</v>
      </c>
      <c r="D57" s="36"/>
      <c r="E57" s="37"/>
      <c r="F57" s="36"/>
      <c r="G57" s="36"/>
      <c r="H57" s="36"/>
      <c r="I57" s="28"/>
      <c r="J57" s="28"/>
      <c r="K57" s="14"/>
      <c r="L57" s="13"/>
    </row>
    <row r="58" spans="1:12">
      <c r="A58" s="49">
        <v>255</v>
      </c>
      <c r="B58" s="48">
        <v>0</v>
      </c>
      <c r="C58" s="34">
        <f t="shared" si="0"/>
        <v>0</v>
      </c>
      <c r="D58" s="36"/>
      <c r="E58" s="37"/>
      <c r="F58" s="36"/>
      <c r="G58" s="36"/>
      <c r="H58" s="36"/>
      <c r="I58" s="28"/>
      <c r="J58" s="28"/>
      <c r="K58" s="14"/>
      <c r="L58" s="13"/>
    </row>
    <row r="59" spans="1:12">
      <c r="A59" s="49">
        <v>260</v>
      </c>
      <c r="B59" s="48">
        <v>0</v>
      </c>
      <c r="C59" s="34">
        <f t="shared" si="0"/>
        <v>0</v>
      </c>
      <c r="D59" s="36"/>
      <c r="E59" s="37"/>
      <c r="F59" s="36"/>
      <c r="G59" s="36"/>
      <c r="H59" s="36"/>
      <c r="I59" s="28"/>
      <c r="J59" s="28"/>
      <c r="K59" s="14"/>
      <c r="L59" s="13"/>
    </row>
    <row r="60" spans="1:12">
      <c r="A60" s="49">
        <v>265</v>
      </c>
      <c r="B60" s="48">
        <v>0</v>
      </c>
      <c r="C60" s="34">
        <f t="shared" si="0"/>
        <v>0</v>
      </c>
      <c r="D60" s="36"/>
      <c r="E60" s="37"/>
      <c r="F60" s="36"/>
      <c r="G60" s="36"/>
      <c r="H60" s="36"/>
      <c r="I60" s="28"/>
      <c r="J60" s="28"/>
      <c r="K60" s="14"/>
      <c r="L60" s="13"/>
    </row>
    <row r="61" spans="1:12">
      <c r="A61" s="49">
        <v>270</v>
      </c>
      <c r="B61" s="48">
        <v>0</v>
      </c>
      <c r="C61" s="34">
        <f t="shared" si="0"/>
        <v>0</v>
      </c>
      <c r="D61" s="36"/>
      <c r="E61" s="37"/>
      <c r="F61" s="36"/>
      <c r="G61" s="36"/>
      <c r="H61" s="36"/>
      <c r="I61" s="28"/>
      <c r="J61" s="28"/>
      <c r="K61" s="14"/>
      <c r="L61" s="13"/>
    </row>
    <row r="62" spans="1:12">
      <c r="A62" s="49">
        <v>275</v>
      </c>
      <c r="B62" s="48">
        <v>0</v>
      </c>
      <c r="C62" s="34">
        <f t="shared" si="0"/>
        <v>0</v>
      </c>
      <c r="D62" s="36"/>
      <c r="E62" s="37"/>
      <c r="F62" s="36"/>
      <c r="G62" s="36"/>
      <c r="H62" s="36"/>
      <c r="I62" s="28"/>
      <c r="J62" s="28"/>
      <c r="K62" s="14"/>
      <c r="L62" s="13"/>
    </row>
    <row r="63" spans="1:12">
      <c r="A63" s="49">
        <v>280</v>
      </c>
      <c r="B63" s="48">
        <v>1</v>
      </c>
      <c r="C63" s="34">
        <f t="shared" si="0"/>
        <v>1.1646757679180888</v>
      </c>
      <c r="D63" s="36"/>
      <c r="E63" s="37"/>
      <c r="F63" s="36"/>
      <c r="G63" s="36"/>
      <c r="H63" s="36"/>
      <c r="I63" s="28"/>
      <c r="J63" s="28"/>
      <c r="K63" s="14"/>
      <c r="L63" s="13"/>
    </row>
    <row r="64" spans="1:12">
      <c r="A64" s="49">
        <v>285</v>
      </c>
      <c r="B64" s="48">
        <v>1</v>
      </c>
      <c r="C64" s="34">
        <f t="shared" si="0"/>
        <v>1.1646757679180888</v>
      </c>
      <c r="D64" s="36"/>
      <c r="E64" s="37"/>
      <c r="F64" s="36"/>
      <c r="G64" s="36"/>
      <c r="H64" s="36"/>
      <c r="I64" s="28"/>
      <c r="J64" s="28"/>
      <c r="K64" s="14"/>
      <c r="L64" s="13"/>
    </row>
    <row r="65" spans="1:12">
      <c r="A65" s="49">
        <v>290</v>
      </c>
      <c r="B65" s="48">
        <v>2</v>
      </c>
      <c r="C65" s="34">
        <f t="shared" si="0"/>
        <v>2.3293515358361776</v>
      </c>
      <c r="D65" s="36"/>
      <c r="E65" s="37"/>
      <c r="F65" s="36"/>
      <c r="G65" s="36"/>
      <c r="H65" s="36"/>
      <c r="I65" s="28"/>
      <c r="J65" s="28"/>
      <c r="K65" s="14"/>
      <c r="L65" s="13"/>
    </row>
    <row r="66" spans="1:12">
      <c r="A66" s="49">
        <v>295</v>
      </c>
      <c r="B66" s="48">
        <v>2</v>
      </c>
      <c r="C66" s="34">
        <f t="shared" si="0"/>
        <v>2.3293515358361776</v>
      </c>
      <c r="D66" s="36"/>
      <c r="E66" s="37"/>
      <c r="F66" s="36"/>
      <c r="G66" s="36"/>
      <c r="H66" s="36"/>
      <c r="I66" s="28"/>
      <c r="J66" s="28"/>
      <c r="K66" s="14"/>
      <c r="L66" s="13"/>
    </row>
    <row r="67" spans="1:12">
      <c r="A67" s="49">
        <v>300</v>
      </c>
      <c r="B67" s="48">
        <v>2</v>
      </c>
      <c r="C67" s="34">
        <f t="shared" si="0"/>
        <v>2.3293515358361776</v>
      </c>
      <c r="D67" s="36"/>
      <c r="E67" s="37"/>
      <c r="F67" s="36"/>
      <c r="G67" s="36"/>
      <c r="H67" s="36"/>
      <c r="I67" s="28"/>
      <c r="J67" s="28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2023-01-25T16:22:19Z</dcterms:modified>
</cp:coreProperties>
</file>